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" l="1"/>
  <c r="G32" i="1"/>
  <c r="F32" i="1"/>
  <c r="F24" i="1" s="1"/>
  <c r="E32" i="1"/>
  <c r="D32" i="1"/>
  <c r="C32" i="1"/>
  <c r="H28" i="1"/>
  <c r="G28" i="1"/>
  <c r="F28" i="1"/>
  <c r="E28" i="1"/>
  <c r="D28" i="1"/>
  <c r="C28" i="1"/>
  <c r="H19" i="1"/>
  <c r="H11" i="1" s="1"/>
  <c r="G19" i="1"/>
  <c r="G11" i="1" s="1"/>
  <c r="F19" i="1"/>
  <c r="F11" i="1" s="1"/>
  <c r="E19" i="1"/>
  <c r="E11" i="1" s="1"/>
  <c r="D19" i="1"/>
  <c r="D11" i="1" s="1"/>
  <c r="C19" i="1"/>
  <c r="H15" i="1"/>
  <c r="G15" i="1"/>
  <c r="F15" i="1"/>
  <c r="E15" i="1"/>
  <c r="D15" i="1"/>
  <c r="C15" i="1"/>
  <c r="C11" i="1"/>
  <c r="H24" i="1"/>
  <c r="G24" i="1"/>
  <c r="D24" i="1" l="1"/>
  <c r="D37" i="1" s="1"/>
  <c r="E24" i="1"/>
  <c r="E37" i="1" s="1"/>
  <c r="C24" i="1"/>
  <c r="C37" i="1"/>
  <c r="H37" i="1"/>
  <c r="F37" i="1"/>
  <c r="G37" i="1"/>
</calcChain>
</file>

<file path=xl/sharedStrings.xml><?xml version="1.0" encoding="utf-8"?>
<sst xmlns="http://schemas.openxmlformats.org/spreadsheetml/2006/main" count="36" uniqueCount="26">
  <si>
    <t>(Pesos)</t>
  </si>
  <si>
    <t>Concepto (c)</t>
  </si>
  <si>
    <t>EGRESOS</t>
  </si>
  <si>
    <t>Aprobado (d)</t>
  </si>
  <si>
    <t>Ampliaciones / (Reducciones)</t>
  </si>
  <si>
    <t>Modificado</t>
  </si>
  <si>
    <t>Devengado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</si>
  <si>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</si>
  <si>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</si>
  <si>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</si>
  <si>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</si>
  <si>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</si>
  <si>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</si>
  <si>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</si>
  <si>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</si>
  <si>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</si>
  <si>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</si>
  <si>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</si>
  <si>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e1) Nombre del Programa o Ley 2</t>
  </si>
  <si>
    <t>F. Sentencias laborales definitivas</t>
  </si>
  <si>
    <t>II. Gasto Etiquetado (I=A+B+C+D+E+F)</t>
  </si>
  <si>
    <t>III. Total del Gasto en Servicios Personales (III=I+II)</t>
  </si>
  <si>
    <t>Estado Analitico del Ejercicio del Presupuesto de Egresos Detallado - LDF</t>
  </si>
  <si>
    <t>Clasificación de Servicios Personales Por Categoria</t>
  </si>
  <si>
    <t>Del 1 de Enero al 31 de diciembre de 2019 (b)</t>
  </si>
  <si>
    <t>Entidad Municipal: JOCOTITLÁN,   No. 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</si>
</sst>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Times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justify" vertical="center" wrapText="1"/>
    </xf>
    <xf numFmtId="0" fontId="5" fillId="2" borderId="20" xfId="0" applyFont="1" applyFill="1" applyBorder="1" applyAlignment="1">
      <alignment horizontal="justify" vertical="center" wrapText="1"/>
    </xf>
    <xf numFmtId="0" fontId="5" fillId="2" borderId="21" xfId="0" applyFont="1" applyFill="1" applyBorder="1" applyAlignment="1">
      <alignment horizontal="justify" vertical="center" wrapText="1"/>
    </xf>
    <xf numFmtId="0" fontId="5" fillId="2" borderId="22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Alignment="1" applyProtection="1">
      <alignment horizontal="justify" vertical="center" wrapText="1"/>
      <protection locked="0"/>
    </xf>
    <xf numFmtId="0" fontId="0" fillId="2" borderId="0" xfId="0" applyFill="1" applyAlignment="1" applyProtection="1">
      <alignment horizontal="left" vertical="center" wrapText="1" indent="1"/>
      <protection locked="0"/>
    </xf>
    <xf numFmtId="164" fontId="4" fillId="0" borderId="8" xfId="0" applyNumberFormat="1" applyFont="1" applyFill="1" applyBorder="1" applyAlignment="1">
      <alignment horizontal="right" vertical="center" wrapText="1"/>
    </xf>
    <xf numFmtId="164" fontId="4" fillId="0" borderId="9" xfId="0" applyNumberFormat="1" applyFont="1" applyFill="1" applyBorder="1" applyAlignment="1">
      <alignment horizontal="right" vertical="center" wrapText="1"/>
    </xf>
    <xf numFmtId="164" fontId="4" fillId="0" borderId="18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43" fontId="6" fillId="0" borderId="11" xfId="1" applyFont="1" applyFill="1" applyBorder="1" applyAlignment="1">
      <alignment horizontal="right" vertical="center" wrapText="1"/>
    </xf>
    <xf numFmtId="43" fontId="6" fillId="0" borderId="12" xfId="1" applyFont="1" applyFill="1" applyBorder="1" applyAlignment="1">
      <alignment horizontal="right" vertical="center" wrapText="1"/>
    </xf>
    <xf numFmtId="43" fontId="6" fillId="0" borderId="18" xfId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3" fillId="0" borderId="16" xfId="1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4" fillId="0" borderId="16" xfId="1" applyNumberFormat="1" applyFont="1" applyFill="1" applyBorder="1" applyAlignment="1">
      <alignment horizontal="right" vertical="center" wrapText="1"/>
    </xf>
    <xf numFmtId="4" fontId="4" fillId="0" borderId="17" xfId="1" applyNumberFormat="1" applyFont="1" applyFill="1" applyBorder="1" applyAlignment="1">
      <alignment horizontal="right" vertical="center" wrapText="1"/>
    </xf>
    <xf numFmtId="4" fontId="4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17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17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9" xfId="0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7" fillId="2" borderId="0" xfId="0" applyFont="1" applyFill="1" applyAlignment="1" applyProtection="1">
      <alignment horizontal="left" vertical="center" indent="1"/>
      <protection locked="0"/>
    </xf>
    <xf numFmtId="0" fontId="0" fillId="2" borderId="0" xfId="0" applyFill="1" applyAlignment="1" applyProtection="1">
      <alignment horizontal="left" vertical="center" wrapText="1" inden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2" xfId="3"/>
    <cellStyle name="Normal 13" xfId="4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131536</xdr:colOff>
      <xdr:row>41</xdr:row>
      <xdr:rowOff>185964</xdr:rowOff>
    </xdr:from>
    <xdr:ext cx="2144939" cy="436786"/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155FFB6D-9F5C-456C-86B2-CB4C14D69B97}"/>
            </a:ext>
          </a:extLst>
        </xdr:cNvPr>
        <xdr:cNvSpPr txBox="1"/>
      </xdr:nvSpPr>
      <xdr:spPr>
        <a:xfrm>
          <a:off x="226786" y="7567839"/>
          <a:ext cx="214493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/>
            <a:t>IVÁN DE JESÚS ESQUER CRUZ</a:t>
          </a:r>
          <a:r>
            <a:rPr lang="es-MX" sz="1100" baseline="0"/>
            <a:t> </a:t>
          </a:r>
          <a:r>
            <a:rPr lang="es-MX" sz="1100"/>
            <a:t>PRESIDENTE MUNICIPAL </a:t>
          </a:r>
        </a:p>
      </xdr:txBody>
    </xdr:sp>
    <xdr:clientData/>
  </xdr:oneCellAnchor>
  <xdr:oneCellAnchor>
    <xdr:from>
      <xdr:col>1</xdr:col>
      <xdr:colOff>2819401</xdr:colOff>
      <xdr:row>41</xdr:row>
      <xdr:rowOff>172356</xdr:rowOff>
    </xdr:from>
    <xdr:ext cx="2156278" cy="436786"/>
    <xdr:sp macro="" textlink="">
      <xdr:nvSpPr>
        <xdr:cNvPr id="17" name="2 CuadroTexto">
          <a:extLst>
            <a:ext uri="{FF2B5EF4-FFF2-40B4-BE49-F238E27FC236}">
              <a16:creationId xmlns="" xmlns:a16="http://schemas.microsoft.com/office/drawing/2014/main" id="{3E30FDFF-83F4-40FC-BD50-A799ABF5BDB3}"/>
            </a:ext>
          </a:extLst>
        </xdr:cNvPr>
        <xdr:cNvSpPr txBox="1"/>
      </xdr:nvSpPr>
      <xdr:spPr>
        <a:xfrm>
          <a:off x="2914651" y="7554231"/>
          <a:ext cx="215627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/>
            <a:t>MTRA. VIOLETA CRUZ SÁNCHEZ</a:t>
          </a:r>
          <a:r>
            <a:rPr lang="es-MX" sz="1100" baseline="0"/>
            <a:t> </a:t>
          </a:r>
          <a:r>
            <a:rPr lang="es-MX" sz="1100"/>
            <a:t>SINDICA </a:t>
          </a:r>
        </a:p>
      </xdr:txBody>
    </xdr:sp>
    <xdr:clientData/>
  </xdr:oneCellAnchor>
  <xdr:oneCellAnchor>
    <xdr:from>
      <xdr:col>6</xdr:col>
      <xdr:colOff>390071</xdr:colOff>
      <xdr:row>46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="" xmlns:a16="http://schemas.microsoft.com/office/drawing/2014/main" id="{F1F62F5C-D56A-4118-8552-91AFA9E2A3BB}"/>
            </a:ext>
          </a:extLst>
        </xdr:cNvPr>
        <xdr:cNvSpPr txBox="1"/>
      </xdr:nvSpPr>
      <xdr:spPr>
        <a:xfrm>
          <a:off x="8381546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790576</xdr:colOff>
      <xdr:row>41</xdr:row>
      <xdr:rowOff>185964</xdr:rowOff>
    </xdr:from>
    <xdr:ext cx="2495549" cy="499836"/>
    <xdr:sp macro="" textlink="">
      <xdr:nvSpPr>
        <xdr:cNvPr id="19" name="4 CuadroTexto">
          <a:extLst>
            <a:ext uri="{FF2B5EF4-FFF2-40B4-BE49-F238E27FC236}">
              <a16:creationId xmlns="" xmlns:a16="http://schemas.microsoft.com/office/drawing/2014/main" id="{3E7F3390-1EE2-4BFE-97FF-E014DC693EE6}"/>
            </a:ext>
          </a:extLst>
        </xdr:cNvPr>
        <xdr:cNvSpPr txBox="1"/>
      </xdr:nvSpPr>
      <xdr:spPr>
        <a:xfrm>
          <a:off x="5181601" y="7567839"/>
          <a:ext cx="2495549" cy="499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PROFR. IVÁN GÓMEZ GÓMEZ  SECRETARIO </a:t>
          </a:r>
        </a:p>
      </xdr:txBody>
    </xdr:sp>
    <xdr:clientData/>
  </xdr:oneCellAnchor>
  <xdr:twoCellAnchor>
    <xdr:from>
      <xdr:col>5</xdr:col>
      <xdr:colOff>438151</xdr:colOff>
      <xdr:row>42</xdr:row>
      <xdr:rowOff>0</xdr:rowOff>
    </xdr:from>
    <xdr:to>
      <xdr:col>7</xdr:col>
      <xdr:colOff>1034139</xdr:colOff>
      <xdr:row>45</xdr:row>
      <xdr:rowOff>87311</xdr:rowOff>
    </xdr:to>
    <xdr:sp macro="" textlink="">
      <xdr:nvSpPr>
        <xdr:cNvPr id="20" name="5 CuadroTexto">
          <a:extLst>
            <a:ext uri="{FF2B5EF4-FFF2-40B4-BE49-F238E27FC236}">
              <a16:creationId xmlns="" xmlns:a16="http://schemas.microsoft.com/office/drawing/2014/main" id="{0EE4AA14-F24A-4693-AB45-22FF641262F6}"/>
            </a:ext>
          </a:extLst>
        </xdr:cNvPr>
        <xdr:cNvSpPr txBox="1"/>
      </xdr:nvSpPr>
      <xdr:spPr>
        <a:xfrm>
          <a:off x="7324726" y="7572375"/>
          <a:ext cx="3091538" cy="658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es-MX" sz="1100">
              <a:solidFill>
                <a:schemeClr val="tx1"/>
              </a:solidFill>
              <a:latin typeface="+mn-lt"/>
              <a:ea typeface="+mn-ea"/>
              <a:cs typeface="+mn-cs"/>
            </a:rPr>
            <a:t>DRA. EN A. MARÍA TERESA GARDUÑO MANJARREZ</a:t>
          </a:r>
        </a:p>
        <a:p>
          <a:pPr marL="0" indent="0" algn="ctr"/>
          <a:r>
            <a:rPr lang="es-MX" sz="1100">
              <a:solidFill>
                <a:schemeClr val="tx1"/>
              </a:solidFill>
              <a:latin typeface="+mn-lt"/>
              <a:ea typeface="+mn-ea"/>
              <a:cs typeface="+mn-cs"/>
            </a:rPr>
            <a:t>TESORERA </a:t>
          </a:r>
        </a:p>
      </xdr:txBody>
    </xdr:sp>
    <xdr:clientData/>
  </xdr:twoCellAnchor>
  <xdr:twoCellAnchor editAs="oneCell">
    <xdr:from>
      <xdr:col>1</xdr:col>
      <xdr:colOff>581024</xdr:colOff>
      <xdr:row>1</xdr:row>
      <xdr:rowOff>37432</xdr:rowOff>
    </xdr:from>
    <xdr:to>
      <xdr:col>1</xdr:col>
      <xdr:colOff>1203931</xdr:colOff>
      <xdr:row>5</xdr:row>
      <xdr:rowOff>123825</xdr:rowOff>
    </xdr:to>
    <xdr:pic>
      <xdr:nvPicPr>
        <xdr:cNvPr id="22" name="Imagen 21">
          <a:extLst>
            <a:ext uri="{FF2B5EF4-FFF2-40B4-BE49-F238E27FC236}">
              <a16:creationId xmlns="" xmlns:a16="http://schemas.microsoft.com/office/drawing/2014/main" id="{A0FC0292-F776-4BC4-83E7-30606460F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4" y="132682"/>
          <a:ext cx="622907" cy="619793"/>
        </a:xfrm>
        <a:prstGeom prst="rect">
          <a:avLst/>
        </a:prstGeom>
      </xdr:spPr>
    </xdr:pic>
    <xdr:clientData/>
  </xdr:twoCellAnchor>
  <xdr:twoCellAnchor>
    <xdr:from>
      <xdr:col>2</xdr:col>
      <xdr:colOff>9523</xdr:colOff>
      <xdr:row>6</xdr:row>
      <xdr:rowOff>9524</xdr:rowOff>
    </xdr:from>
    <xdr:to>
      <xdr:col>7</xdr:col>
      <xdr:colOff>1038224</xdr:colOff>
      <xdr:row>9</xdr:row>
      <xdr:rowOff>19049</xdr:rowOff>
    </xdr:to>
    <xdr:sp macro="[0]!A_2017" textlink="">
      <xdr:nvSpPr>
        <xdr:cNvPr id="8" name="Rectángulo: esquinas redondeadas 7">
          <a:extLst>
            <a:ext uri="{FF2B5EF4-FFF2-40B4-BE49-F238E27FC236}">
              <a16:creationId xmlns="" xmlns:a16="http://schemas.microsoft.com/office/drawing/2014/main" id="{635DB94B-A890-46CB-8BDE-AD6CECD1066F}"/>
            </a:ext>
          </a:extLst>
        </xdr:cNvPr>
        <xdr:cNvSpPr/>
      </xdr:nvSpPr>
      <xdr:spPr>
        <a:xfrm>
          <a:off x="3000373" y="771524"/>
          <a:ext cx="6267451" cy="4667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H46"/>
  <sheetViews>
    <sheetView tabSelected="1" workbookViewId="0">
      <selection activeCell="G41" sqref="G41"/>
    </sheetView>
  </sheetViews>
  <sheetFormatPr baseColWidth="10" defaultRowHeight="15" x14ac:dyDescent="0.25"/>
  <cols>
    <col min="1" max="1" width="1.42578125" customWidth="1"/>
    <col min="2" max="2" width="45.7109375" customWidth="1"/>
    <col min="3" max="5" width="18.7109375" customWidth="1"/>
    <col min="6" max="6" width="18.7109375" style="29" customWidth="1"/>
    <col min="7" max="8" width="18.7109375" customWidth="1"/>
  </cols>
  <sheetData>
    <row r="1" spans="2:8" ht="7.5" customHeight="1" x14ac:dyDescent="0.25"/>
    <row r="2" spans="2:8" ht="10.5" customHeight="1" x14ac:dyDescent="0.25">
      <c r="B2" s="43" t="s">
        <v>25</v>
      </c>
      <c r="C2" s="44"/>
      <c r="D2" s="44"/>
      <c r="E2" s="44"/>
      <c r="F2" s="44"/>
      <c r="G2" s="44"/>
      <c r="H2" s="45"/>
    </row>
    <row r="3" spans="2:8" ht="10.5" customHeight="1" x14ac:dyDescent="0.25">
      <c r="B3" s="46" t="s">
        <v>22</v>
      </c>
      <c r="C3" s="47"/>
      <c r="D3" s="47"/>
      <c r="E3" s="47"/>
      <c r="F3" s="47"/>
      <c r="G3" s="47"/>
      <c r="H3" s="48"/>
    </row>
    <row r="4" spans="2:8" ht="10.5" customHeight="1" x14ac:dyDescent="0.25">
      <c r="B4" s="46" t="s">
        <v>23</v>
      </c>
      <c r="C4" s="50"/>
      <c r="D4" s="50"/>
      <c r="E4" s="50"/>
      <c r="F4" s="50"/>
      <c r="G4" s="50"/>
      <c r="H4" s="48"/>
    </row>
    <row r="5" spans="2:8" ht="10.5" customHeight="1" x14ac:dyDescent="0.25">
      <c r="B5" s="46" t="s">
        <v>24</v>
      </c>
      <c r="C5" s="47"/>
      <c r="D5" s="47"/>
      <c r="E5" s="47"/>
      <c r="F5" s="47"/>
      <c r="G5" s="47"/>
      <c r="H5" s="48"/>
    </row>
    <row r="6" spans="2:8" ht="10.5" customHeight="1" x14ac:dyDescent="0.25">
      <c r="B6" s="49" t="s">
        <v>0</v>
      </c>
      <c r="C6" s="50"/>
      <c r="D6" s="50"/>
      <c r="E6" s="50"/>
      <c r="F6" s="50"/>
      <c r="G6" s="50"/>
      <c r="H6" s="48"/>
    </row>
    <row r="7" spans="2:8" ht="10.5" customHeight="1" x14ac:dyDescent="0.25">
      <c r="B7" s="51" t="s">
        <v>1</v>
      </c>
      <c r="C7" s="54" t="s">
        <v>2</v>
      </c>
      <c r="D7" s="55"/>
      <c r="E7" s="55"/>
      <c r="F7" s="55"/>
      <c r="G7" s="55"/>
      <c r="H7" s="40" t="s">
        <v>8</v>
      </c>
    </row>
    <row r="8" spans="2:8" x14ac:dyDescent="0.25">
      <c r="B8" s="52"/>
      <c r="C8" s="58" t="s">
        <v>3</v>
      </c>
      <c r="D8" s="60" t="s">
        <v>4</v>
      </c>
      <c r="E8" s="58" t="s">
        <v>5</v>
      </c>
      <c r="F8" s="58" t="s">
        <v>6</v>
      </c>
      <c r="G8" s="56" t="s">
        <v>7</v>
      </c>
      <c r="H8" s="41"/>
    </row>
    <row r="9" spans="2:8" ht="10.5" customHeight="1" x14ac:dyDescent="0.25">
      <c r="B9" s="53"/>
      <c r="C9" s="59"/>
      <c r="D9" s="61"/>
      <c r="E9" s="59"/>
      <c r="F9" s="59"/>
      <c r="G9" s="57"/>
      <c r="H9" s="42"/>
    </row>
    <row r="10" spans="2:8" ht="17.25" customHeight="1" x14ac:dyDescent="0.25">
      <c r="B10" s="19"/>
      <c r="C10" s="9"/>
      <c r="D10" s="9"/>
      <c r="E10" s="10"/>
      <c r="F10" s="30"/>
      <c r="G10" s="9"/>
      <c r="H10" s="11"/>
    </row>
    <row r="11" spans="2:8" x14ac:dyDescent="0.25">
      <c r="B11" s="12" t="s">
        <v>9</v>
      </c>
      <c r="C11" s="20">
        <f>+C13+C14+C15+C18+C19+C22</f>
        <v>81328568</v>
      </c>
      <c r="D11" s="20">
        <f t="shared" ref="D11:H11" si="0">+D13+D14+D15+D18+D19+D22</f>
        <v>0</v>
      </c>
      <c r="E11" s="20">
        <f t="shared" si="0"/>
        <v>81328568</v>
      </c>
      <c r="F11" s="20">
        <f t="shared" si="0"/>
        <v>0</v>
      </c>
      <c r="G11" s="20">
        <f t="shared" si="0"/>
        <v>77932445.829999998</v>
      </c>
      <c r="H11" s="20">
        <f t="shared" si="0"/>
        <v>0</v>
      </c>
    </row>
    <row r="12" spans="2:8" x14ac:dyDescent="0.25">
      <c r="B12" s="12"/>
      <c r="C12" s="20"/>
      <c r="D12" s="20"/>
      <c r="E12" s="20"/>
      <c r="F12" s="21"/>
      <c r="G12" s="21"/>
      <c r="H12" s="22"/>
    </row>
    <row r="13" spans="2:8" x14ac:dyDescent="0.25">
      <c r="B13" s="13" t="s">
        <v>10</v>
      </c>
      <c r="C13" s="23">
        <v>81328568</v>
      </c>
      <c r="D13" s="23">
        <v>0</v>
      </c>
      <c r="E13" s="23">
        <v>81328568</v>
      </c>
      <c r="F13" s="31">
        <v>0</v>
      </c>
      <c r="G13" s="23">
        <v>77932445.829999998</v>
      </c>
      <c r="H13" s="24">
        <v>0</v>
      </c>
    </row>
    <row r="14" spans="2:8" ht="11.25" customHeight="1" x14ac:dyDescent="0.25">
      <c r="B14" s="13" t="s">
        <v>11</v>
      </c>
      <c r="C14" s="25">
        <v>0</v>
      </c>
      <c r="D14" s="25">
        <v>0</v>
      </c>
      <c r="E14" s="25">
        <v>0</v>
      </c>
      <c r="F14" s="31">
        <v>0</v>
      </c>
      <c r="G14" s="25">
        <v>0</v>
      </c>
      <c r="H14" s="26">
        <v>0</v>
      </c>
    </row>
    <row r="15" spans="2:8" ht="11.25" customHeight="1" x14ac:dyDescent="0.25">
      <c r="B15" s="13" t="s">
        <v>12</v>
      </c>
      <c r="C15" s="25">
        <f>SUM(C16:C17)</f>
        <v>0</v>
      </c>
      <c r="D15" s="25">
        <f t="shared" ref="D15:H15" si="1">SUM(D16:D17)</f>
        <v>0</v>
      </c>
      <c r="E15" s="25">
        <f t="shared" si="1"/>
        <v>0</v>
      </c>
      <c r="F15" s="25">
        <f t="shared" si="1"/>
        <v>0</v>
      </c>
      <c r="G15" s="25">
        <f t="shared" si="1"/>
        <v>0</v>
      </c>
      <c r="H15" s="25">
        <f t="shared" si="1"/>
        <v>0</v>
      </c>
    </row>
    <row r="16" spans="2:8" x14ac:dyDescent="0.25">
      <c r="B16" s="13" t="s">
        <v>13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</row>
    <row r="17" spans="2:8" x14ac:dyDescent="0.25">
      <c r="B17" s="13" t="s">
        <v>14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</row>
    <row r="18" spans="2:8" x14ac:dyDescent="0.25">
      <c r="B18" s="13" t="s">
        <v>15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</row>
    <row r="19" spans="2:8" ht="25.5" x14ac:dyDescent="0.25">
      <c r="B19" s="13" t="s">
        <v>16</v>
      </c>
      <c r="C19" s="25">
        <f>SUM(C20:C21)</f>
        <v>0</v>
      </c>
      <c r="D19" s="25">
        <f t="shared" ref="D19:H19" si="2">SUM(D20:D21)</f>
        <v>0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</row>
    <row r="20" spans="2:8" x14ac:dyDescent="0.25">
      <c r="B20" s="13" t="s">
        <v>17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</row>
    <row r="21" spans="2:8" x14ac:dyDescent="0.25">
      <c r="B21" s="14" t="s">
        <v>18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2:8" ht="11.25" customHeight="1" x14ac:dyDescent="0.25">
      <c r="B22" s="13" t="s">
        <v>19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</row>
    <row r="23" spans="2:8" ht="11.25" customHeight="1" x14ac:dyDescent="0.25">
      <c r="B23" s="13"/>
      <c r="C23" s="25"/>
      <c r="D23" s="25"/>
      <c r="E23" s="25"/>
      <c r="F23" s="31"/>
      <c r="G23" s="25"/>
      <c r="H23" s="26"/>
    </row>
    <row r="24" spans="2:8" x14ac:dyDescent="0.25">
      <c r="B24" s="12" t="s">
        <v>20</v>
      </c>
      <c r="C24" s="27">
        <f>+C26+C27+C28+C31+C32+C35</f>
        <v>19493242</v>
      </c>
      <c r="D24" s="27">
        <f t="shared" ref="D24:H24" si="3">+D26+D27+D28+D31+D32+D35</f>
        <v>0</v>
      </c>
      <c r="E24" s="27">
        <f t="shared" si="3"/>
        <v>19493242</v>
      </c>
      <c r="F24" s="27">
        <f t="shared" si="3"/>
        <v>0</v>
      </c>
      <c r="G24" s="27">
        <f t="shared" si="3"/>
        <v>15587106.369999999</v>
      </c>
      <c r="H24" s="27">
        <f t="shared" si="3"/>
        <v>0</v>
      </c>
    </row>
    <row r="25" spans="2:8" x14ac:dyDescent="0.25">
      <c r="B25" s="12"/>
      <c r="C25" s="27"/>
      <c r="D25" s="27"/>
      <c r="E25" s="27"/>
      <c r="F25" s="21"/>
      <c r="G25" s="20"/>
      <c r="H25" s="28"/>
    </row>
    <row r="26" spans="2:8" x14ac:dyDescent="0.25">
      <c r="B26" s="13" t="s">
        <v>10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</row>
    <row r="27" spans="2:8" x14ac:dyDescent="0.25">
      <c r="B27" s="13" t="s">
        <v>11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</row>
    <row r="28" spans="2:8" x14ac:dyDescent="0.25">
      <c r="B28" s="13" t="s">
        <v>12</v>
      </c>
      <c r="C28" s="25">
        <f>SUM(C29:C30)</f>
        <v>0</v>
      </c>
      <c r="D28" s="25">
        <f t="shared" ref="D28:H28" si="4">SUM(D29:D30)</f>
        <v>0</v>
      </c>
      <c r="E28" s="25">
        <f t="shared" si="4"/>
        <v>0</v>
      </c>
      <c r="F28" s="25">
        <f t="shared" si="4"/>
        <v>0</v>
      </c>
      <c r="G28" s="25">
        <f t="shared" si="4"/>
        <v>0</v>
      </c>
      <c r="H28" s="25">
        <f t="shared" si="4"/>
        <v>0</v>
      </c>
    </row>
    <row r="29" spans="2:8" x14ac:dyDescent="0.25">
      <c r="B29" s="13" t="s">
        <v>13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</row>
    <row r="30" spans="2:8" x14ac:dyDescent="0.25">
      <c r="B30" s="13" t="s">
        <v>14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</row>
    <row r="31" spans="2:8" x14ac:dyDescent="0.25">
      <c r="B31" s="13" t="s">
        <v>15</v>
      </c>
      <c r="C31" s="25">
        <v>19493242</v>
      </c>
      <c r="D31" s="25">
        <v>0</v>
      </c>
      <c r="E31" s="25">
        <v>19493242</v>
      </c>
      <c r="F31" s="25">
        <v>0</v>
      </c>
      <c r="G31" s="25">
        <v>15587106.369999999</v>
      </c>
      <c r="H31" s="25">
        <v>0</v>
      </c>
    </row>
    <row r="32" spans="2:8" ht="25.5" x14ac:dyDescent="0.25">
      <c r="B32" s="13" t="s">
        <v>16</v>
      </c>
      <c r="C32" s="25">
        <f>SUM(C33:C34)</f>
        <v>0</v>
      </c>
      <c r="D32" s="25">
        <f t="shared" ref="D32:H32" si="5">SUM(D33:D34)</f>
        <v>0</v>
      </c>
      <c r="E32" s="25">
        <f t="shared" si="5"/>
        <v>0</v>
      </c>
      <c r="F32" s="25">
        <f t="shared" si="5"/>
        <v>0</v>
      </c>
      <c r="G32" s="25">
        <f t="shared" si="5"/>
        <v>0</v>
      </c>
      <c r="H32" s="25">
        <f t="shared" si="5"/>
        <v>0</v>
      </c>
    </row>
    <row r="33" spans="2:8" x14ac:dyDescent="0.25">
      <c r="B33" s="13" t="s">
        <v>17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</row>
    <row r="34" spans="2:8" x14ac:dyDescent="0.25">
      <c r="B34" s="13" t="s">
        <v>18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</row>
    <row r="35" spans="2:8" x14ac:dyDescent="0.25">
      <c r="B35" s="13" t="s">
        <v>19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</row>
    <row r="36" spans="2:8" x14ac:dyDescent="0.25">
      <c r="B36" s="13"/>
      <c r="C36" s="25"/>
      <c r="D36" s="25"/>
      <c r="E36" s="25"/>
      <c r="F36" s="31"/>
      <c r="G36" s="25"/>
      <c r="H36" s="26"/>
    </row>
    <row r="37" spans="2:8" ht="25.5" x14ac:dyDescent="0.25">
      <c r="B37" s="12" t="s">
        <v>21</v>
      </c>
      <c r="C37" s="27">
        <f>+C11+C24</f>
        <v>100821810</v>
      </c>
      <c r="D37" s="27">
        <f t="shared" ref="D37:H37" si="6">+D11+D24</f>
        <v>0</v>
      </c>
      <c r="E37" s="27">
        <f t="shared" si="6"/>
        <v>100821810</v>
      </c>
      <c r="F37" s="27">
        <f t="shared" si="6"/>
        <v>0</v>
      </c>
      <c r="G37" s="27">
        <f t="shared" si="6"/>
        <v>93519552.200000003</v>
      </c>
      <c r="H37" s="27">
        <f t="shared" si="6"/>
        <v>0</v>
      </c>
    </row>
    <row r="38" spans="2:8" ht="9" customHeight="1" x14ac:dyDescent="0.25">
      <c r="B38" s="15"/>
      <c r="C38" s="16"/>
      <c r="D38" s="16"/>
      <c r="E38" s="17"/>
      <c r="F38" s="32"/>
      <c r="G38" s="16"/>
      <c r="H38" s="18"/>
    </row>
    <row r="39" spans="2:8" ht="7.5" customHeight="1" x14ac:dyDescent="0.25">
      <c r="B39" s="2"/>
      <c r="C39" s="3"/>
      <c r="D39" s="3"/>
      <c r="E39" s="4"/>
      <c r="F39" s="33"/>
      <c r="G39" s="3"/>
      <c r="H39" s="5"/>
    </row>
    <row r="40" spans="2:8" ht="15" customHeight="1" x14ac:dyDescent="0.25">
      <c r="B40" s="6"/>
      <c r="C40" s="6"/>
      <c r="D40" s="6"/>
      <c r="E40" s="6"/>
      <c r="F40" s="34"/>
      <c r="G40" s="6"/>
      <c r="H40" s="6"/>
    </row>
    <row r="41" spans="2:8" ht="15" customHeight="1" x14ac:dyDescent="0.25">
      <c r="B41" s="7"/>
      <c r="C41" s="7"/>
      <c r="D41" s="7"/>
      <c r="E41" s="7"/>
      <c r="F41" s="35"/>
      <c r="G41" s="7"/>
      <c r="H41" s="7"/>
    </row>
    <row r="42" spans="2:8" x14ac:dyDescent="0.25">
      <c r="B42" s="1"/>
      <c r="C42" s="1"/>
      <c r="D42" s="1"/>
      <c r="E42" s="1"/>
      <c r="F42" s="36"/>
      <c r="G42" s="1"/>
      <c r="H42" s="1"/>
    </row>
    <row r="43" spans="2:8" x14ac:dyDescent="0.25">
      <c r="B43" s="37"/>
      <c r="C43" s="37"/>
      <c r="D43" s="1"/>
      <c r="E43" s="1"/>
      <c r="F43" s="36"/>
      <c r="G43" s="1"/>
      <c r="H43" s="1"/>
    </row>
    <row r="44" spans="2:8" x14ac:dyDescent="0.25">
      <c r="B44" s="38"/>
      <c r="C44" s="38"/>
      <c r="D44" s="1"/>
      <c r="E44" s="1"/>
      <c r="F44" s="36"/>
      <c r="G44" s="1"/>
      <c r="H44" s="1"/>
    </row>
    <row r="45" spans="2:8" x14ac:dyDescent="0.25">
      <c r="B45" s="8"/>
      <c r="C45" s="8"/>
      <c r="D45" s="1"/>
      <c r="E45" s="1"/>
      <c r="F45" s="36"/>
      <c r="G45" s="1"/>
      <c r="H45" s="1"/>
    </row>
    <row r="46" spans="2:8" x14ac:dyDescent="0.25">
      <c r="B46" s="39"/>
      <c r="C46" s="39"/>
      <c r="D46" s="1"/>
      <c r="E46" s="1"/>
      <c r="F46" s="36"/>
      <c r="G46" s="1"/>
      <c r="H46" s="1"/>
    </row>
  </sheetData>
  <mergeCells count="16">
    <mergeCell ref="B43:C43"/>
    <mergeCell ref="B44:C44"/>
    <mergeCell ref="B46:C46"/>
    <mergeCell ref="H7:H9"/>
    <mergeCell ref="B2:H2"/>
    <mergeCell ref="B3:H3"/>
    <mergeCell ref="B5:H5"/>
    <mergeCell ref="B6:H6"/>
    <mergeCell ref="B7:B9"/>
    <mergeCell ref="C7:G7"/>
    <mergeCell ref="G8:G9"/>
    <mergeCell ref="F8:F9"/>
    <mergeCell ref="E8:E9"/>
    <mergeCell ref="D8:D9"/>
    <mergeCell ref="C8:C9"/>
    <mergeCell ref="B4:H4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RaulGT</dc:creator>
  <cp:lastModifiedBy>Alfredo</cp:lastModifiedBy>
  <cp:lastPrinted>2020-03-12T00:24:39Z</cp:lastPrinted>
  <dcterms:created xsi:type="dcterms:W3CDTF">2018-03-07T05:27:47Z</dcterms:created>
  <dcterms:modified xsi:type="dcterms:W3CDTF">2020-03-13T19:23:53Z</dcterms:modified>
</cp:coreProperties>
</file>